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4720A70-C172-4395-8A2E-4833DB74219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43" i="1" l="1"/>
  <c r="L196" i="1" s="1"/>
  <c r="G176" i="1"/>
  <c r="G196" i="1" s="1"/>
</calcChain>
</file>

<file path=xl/sharedStrings.xml><?xml version="1.0" encoding="utf-8"?>
<sst xmlns="http://schemas.openxmlformats.org/spreadsheetml/2006/main" count="344" uniqueCount="120">
  <si>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</si>
  <si>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</si>
  <si>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</si>
  <si>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</si>
  <si>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</si>
  <si>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</si>
  <si>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</si>
  <si>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</si>
  <si>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</si>
  <si>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</si>
  <si>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</si>
  <si>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</si>
  <si>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</si>
  <si>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</si>
  <si>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</si>
  <si>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</si>
  <si>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</si>
  <si>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</si>
  <si>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</si>
  <si>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</si>
  <si>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</si>
  <si>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</si>
  <si>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</si>
  <si>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</si>
  <si>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</si>
  <si>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</si>
  <si>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</si>
  <si>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</si>
  <si>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</si>
  <si>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</si>
  <si>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</si>
  <si>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</si>
  <si>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</si>
  <si>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</si>
  <si>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</si>
  <si>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</si>
  <si>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</si>
  <si>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</si>
  <si>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</si>
  <si>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 и фрикадельками из мяса птицы "Детские"</t>
  </si>
  <si>
    <t>Макаронные изделия отварные с маслом сливочным</t>
  </si>
  <si>
    <t>Чай с лимоном</t>
  </si>
  <si>
    <t>Батон</t>
  </si>
  <si>
    <t>ПР</t>
  </si>
  <si>
    <t>Хлеб ржано- пшеничный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</si>
  <si>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</si>
  <si>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</si>
  <si>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</si>
  <si>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Яблоко</t>
  </si>
  <si>
    <t>Салат из белокачанной капусты с морковью</t>
  </si>
  <si>
    <t>Рис отварной с маслом сливочным</t>
  </si>
  <si>
    <t>Котлета "Говяжья школьная"запечённая( в соответствии с ГОСТ Р)</t>
  </si>
  <si>
    <t>Кофейный напиток на молоке</t>
  </si>
  <si>
    <t>Овощи порционно /огурец/</t>
  </si>
  <si>
    <t>Салат из свеклы с растительным маслом</t>
  </si>
  <si>
    <t>Суп-лапша домашняя  с птицей отварной и свежей зеленью</t>
  </si>
  <si>
    <t>Рыба запечённая с овощами и сыром</t>
  </si>
  <si>
    <t>Картофельное пюре с маслом</t>
  </si>
  <si>
    <t>Компот из смеси  сухофруктов С-витаминизированный</t>
  </si>
  <si>
    <t>Хлеб ржано-пшеничный</t>
  </si>
  <si>
    <t>Пудинг творожно-пшённый с сахарной пудрой</t>
  </si>
  <si>
    <t>Салат из моркови с яблоком</t>
  </si>
  <si>
    <t>Чай с сахаром</t>
  </si>
  <si>
    <t>Джем фруктовый с кусочками фруктов</t>
  </si>
  <si>
    <t>Салат из капусты с  огурцом</t>
  </si>
  <si>
    <t>29 ОП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</si>
  <si>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</si>
  <si>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</si>
  <si>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</si>
  <si>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Фрукт порционно /Яблоко /</t>
  </si>
  <si>
    <t>Салат из свежей капусты с зеленью "Молодость"</t>
  </si>
  <si>
    <t>Рассольник "Ленинградский" на бульоне</t>
  </si>
  <si>
    <t>Бифштекс рубленный "Детский"(в соответствии с ГОСТ Р55366-2012)</t>
  </si>
  <si>
    <t>Сок фруктовый</t>
  </si>
  <si>
    <t>Омлет натуральный с маслом</t>
  </si>
  <si>
    <t>Овощи порционно /Помидор/</t>
  </si>
  <si>
    <t>Сыр твердо-мягкий порционно с м.д.ж.45%</t>
  </si>
  <si>
    <t>Салат из свеклы с маслом</t>
  </si>
  <si>
    <t>Суп картофельный с рыбными фрикадельками</t>
  </si>
  <si>
    <t>Капуста тушеная</t>
  </si>
  <si>
    <t>Котлета "Куриная"</t>
  </si>
  <si>
    <t>Напиток фруктовый</t>
  </si>
  <si>
    <t>Каша гречневая молочная с маслом сливочным</t>
  </si>
  <si>
    <t>Салат из капусты с огурцом соленым</t>
  </si>
  <si>
    <t>29ОП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</si>
  <si>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</si>
  <si>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</si>
  <si>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</si>
  <si>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</si>
  <si>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Фрикаделька "Детская"</t>
  </si>
  <si>
    <t>Каша "Дружба" с маслом сливочным</t>
  </si>
  <si>
    <t>Огурец соленый порционно</t>
  </si>
  <si>
    <t>ОП70</t>
  </si>
  <si>
    <t>Винегрет овощной</t>
  </si>
  <si>
    <t>Суп-лапша домашняя с птицей отварной и свежей зеленью</t>
  </si>
  <si>
    <t>Компот из смеси сухофруктов витаминизированный</t>
  </si>
  <si>
    <t>Запеканка творожно-рисовая с маслом сливочным</t>
  </si>
  <si>
    <t>Салат из белокочанной капусты с морковью</t>
  </si>
  <si>
    <t>Суп картофельный с клецками</t>
  </si>
  <si>
    <t>Жаркое по-домашнему</t>
  </si>
  <si>
    <t>Тефтели "Детские" под овощным соусом</t>
  </si>
  <si>
    <t>Апельсин</t>
  </si>
  <si>
    <t>Салат из свеклы с сыром и маслом</t>
  </si>
  <si>
    <t>Щи из свежей капусты с фрикаделькой из птицы "Детская"</t>
  </si>
  <si>
    <t>Рыба запеченная под соусом</t>
  </si>
  <si>
    <t>Картофельное пюре с маслом сливочным</t>
  </si>
  <si>
    <t>Омлет натуральный с маслом сливочным</t>
  </si>
  <si>
    <t>Зеленый горошек</t>
  </si>
  <si>
    <t>Суп картофельный с вермишелью на курином бульоне</t>
  </si>
  <si>
    <t>Котлеты "Куриные"</t>
  </si>
  <si>
    <t>Каша гречневая рассыпчатая с маслом</t>
  </si>
  <si>
    <t>директор</t>
  </si>
  <si>
    <t>Компот из быстрозамороженных ягод (компотная смесь)</t>
  </si>
  <si>
    <t>МБОУ "Новенская  СОШ"</t>
  </si>
  <si>
    <t>Семендяева О.Н.</t>
  </si>
  <si>
    <t>Палочки мясные "Детские"запечённые в соответствии с ГОСТ Р55366-2012)</t>
  </si>
  <si>
    <t>Крокеты "Детские"запечённые в соответствии с ГОСТ Р55366-2012)</t>
  </si>
  <si>
    <t>Птица порционная запеченная</t>
  </si>
  <si>
    <t>Молоко сгущенное порционно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</si>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</sst>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113</v>
      </c>
      <c r="D1" s="55"/>
      <c r="E1" s="55"/>
      <c r="F1" s="12" t="s">
        <v>16</v>
      </c>
      <c r="G1" s="2" t="s">
        <v>17</v>
      </c>
      <c r="H1" s="56" t="s">
        <v>111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 t="s">
        <v>119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45</v>
      </c>
      <c r="F6" s="52">
        <v>200</v>
      </c>
      <c r="G6" s="52">
        <v>7.23</v>
      </c>
      <c r="H6" s="52">
        <v>9.81</v>
      </c>
      <c r="I6" s="52">
        <v>28.8</v>
      </c>
      <c r="J6" s="52">
        <v>232.41</v>
      </c>
      <c r="K6" s="53">
        <v>173</v>
      </c>
      <c r="L6" s="52">
        <v>13.87</v>
      </c>
    </row>
    <row r="7" spans="1:12" ht="15" x14ac:dyDescent="0.25">
      <c r="A7" s="23"/>
      <c r="B7" s="15"/>
      <c r="C7" s="11"/>
      <c r="D7" s="6"/>
      <c r="E7" s="48" t="s">
        <v>46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  <c r="L7" s="49">
        <v>12.39</v>
      </c>
    </row>
    <row r="8" spans="1:12" ht="15" x14ac:dyDescent="0.25">
      <c r="A8" s="23"/>
      <c r="B8" s="15"/>
      <c r="C8" s="11"/>
      <c r="D8" s="7" t="s">
        <v>22</v>
      </c>
      <c r="E8" s="48" t="s">
        <v>47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  <c r="L8" s="49">
        <v>9.0399999999999991</v>
      </c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43</v>
      </c>
      <c r="L9" s="49">
        <v>2.38</v>
      </c>
    </row>
    <row r="10" spans="1:12" ht="15" x14ac:dyDescent="0.25">
      <c r="A10" s="23"/>
      <c r="B10" s="15"/>
      <c r="C10" s="11"/>
      <c r="D10" s="7" t="s">
        <v>24</v>
      </c>
      <c r="E10" s="48" t="s">
        <v>48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  <c r="L10" s="49">
        <v>6.5</v>
      </c>
    </row>
    <row r="11" spans="1:12" ht="15" x14ac:dyDescent="0.25">
      <c r="A11" s="23"/>
      <c r="B11" s="15"/>
      <c r="C11" s="11"/>
      <c r="D11" s="6"/>
      <c r="E11" s="48"/>
      <c r="F11" s="49"/>
      <c r="G11" s="49"/>
      <c r="H11" s="49"/>
      <c r="I11" s="49"/>
      <c r="J11" s="49"/>
      <c r="K11" s="50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44.18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49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  <c r="L14" s="49">
        <v>3.24</v>
      </c>
    </row>
    <row r="15" spans="1:12" ht="25.5" x14ac:dyDescent="0.25">
      <c r="A15" s="23"/>
      <c r="B15" s="15"/>
      <c r="C15" s="11"/>
      <c r="D15" s="7" t="s">
        <v>27</v>
      </c>
      <c r="E15" s="48" t="s">
        <v>39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  <c r="L15" s="49">
        <v>9.39</v>
      </c>
    </row>
    <row r="16" spans="1:12" ht="25.5" x14ac:dyDescent="0.25">
      <c r="A16" s="23"/>
      <c r="B16" s="15"/>
      <c r="C16" s="11"/>
      <c r="D16" s="7" t="s">
        <v>28</v>
      </c>
      <c r="E16" s="48" t="s">
        <v>115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  <c r="L16" s="49">
        <v>39.24</v>
      </c>
    </row>
    <row r="17" spans="1:12" ht="15" x14ac:dyDescent="0.25">
      <c r="A17" s="23"/>
      <c r="B17" s="15"/>
      <c r="C17" s="11"/>
      <c r="D17" s="7" t="s">
        <v>29</v>
      </c>
      <c r="E17" s="48" t="s">
        <v>40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  <c r="L17" s="49">
        <v>4.7300000000000004</v>
      </c>
    </row>
    <row r="18" spans="1:12" ht="15" x14ac:dyDescent="0.25">
      <c r="A18" s="23"/>
      <c r="B18" s="15"/>
      <c r="C18" s="11"/>
      <c r="D18" s="7" t="s">
        <v>30</v>
      </c>
      <c r="E18" s="48" t="s">
        <v>41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  <c r="L18" s="49">
        <v>2.27</v>
      </c>
    </row>
    <row r="19" spans="1:12" ht="15" x14ac:dyDescent="0.25">
      <c r="A19" s="23"/>
      <c r="B19" s="15"/>
      <c r="C19" s="11"/>
      <c r="D19" s="7" t="s">
        <v>31</v>
      </c>
      <c r="E19" s="48" t="s">
        <v>42</v>
      </c>
      <c r="F19" s="49">
        <v>40</v>
      </c>
      <c r="G19" s="49">
        <v>2.0299999999999998</v>
      </c>
      <c r="H19" s="49">
        <v>0.21299999999999999</v>
      </c>
      <c r="I19" s="49">
        <v>13.12</v>
      </c>
      <c r="J19" s="49">
        <v>62.506999999999998</v>
      </c>
      <c r="K19" s="50" t="s">
        <v>43</v>
      </c>
      <c r="L19" s="49">
        <v>2.38</v>
      </c>
    </row>
    <row r="20" spans="1:12" ht="15" x14ac:dyDescent="0.25">
      <c r="A20" s="23"/>
      <c r="B20" s="15"/>
      <c r="C20" s="11"/>
      <c r="D20" s="7" t="s">
        <v>32</v>
      </c>
      <c r="E20" s="48" t="s">
        <v>44</v>
      </c>
      <c r="F20" s="49">
        <v>40</v>
      </c>
      <c r="G20" s="49">
        <v>2.64</v>
      </c>
      <c r="H20" s="49">
        <v>0.48</v>
      </c>
      <c r="I20" s="49">
        <v>13.68</v>
      </c>
      <c r="J20" s="49">
        <v>69.599999999999994</v>
      </c>
      <c r="K20" s="50" t="s">
        <v>43</v>
      </c>
      <c r="L20" s="49">
        <v>1.31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31.510000000000005</v>
      </c>
      <c r="H23" s="19">
        <f t="shared" si="2"/>
        <v>20.792999999999999</v>
      </c>
      <c r="I23" s="19">
        <f t="shared" si="2"/>
        <v>106.97</v>
      </c>
      <c r="J23" s="19">
        <f t="shared" si="2"/>
        <v>741.24700000000007</v>
      </c>
      <c r="K23" s="25"/>
      <c r="L23" s="19">
        <f t="shared" ref="L23" si="3">SUM(L14:L22)</f>
        <v>62.560000000000016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1340</v>
      </c>
      <c r="G24" s="32">
        <f t="shared" ref="G24:J24" si="4">G13+G23</f>
        <v>49.31</v>
      </c>
      <c r="H24" s="32">
        <f t="shared" si="4"/>
        <v>41.715999999999994</v>
      </c>
      <c r="I24" s="32">
        <f t="shared" si="4"/>
        <v>184.20999999999998</v>
      </c>
      <c r="J24" s="32">
        <f t="shared" si="4"/>
        <v>1309.7040000000002</v>
      </c>
      <c r="K24" s="32"/>
      <c r="L24" s="32">
        <f t="shared" ref="L24" si="5">L13+L23</f>
        <v>106.74000000000001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52">
        <v>150</v>
      </c>
      <c r="G25" s="52">
        <v>3.7</v>
      </c>
      <c r="H25" s="52">
        <v>5.37</v>
      </c>
      <c r="I25" s="52">
        <v>36.68</v>
      </c>
      <c r="J25" s="52">
        <v>209.85</v>
      </c>
      <c r="K25" s="53">
        <v>304</v>
      </c>
      <c r="L25" s="52">
        <v>5.67</v>
      </c>
    </row>
    <row r="26" spans="1:12" ht="25.5" x14ac:dyDescent="0.25">
      <c r="A26" s="14"/>
      <c r="B26" s="15"/>
      <c r="C26" s="11"/>
      <c r="D26" s="6"/>
      <c r="E26" s="48" t="s">
        <v>51</v>
      </c>
      <c r="F26" s="49">
        <v>90</v>
      </c>
      <c r="G26" s="49">
        <v>16.649999999999999</v>
      </c>
      <c r="H26" s="49">
        <v>23.28</v>
      </c>
      <c r="I26" s="49">
        <v>4.29</v>
      </c>
      <c r="J26" s="49">
        <v>293.23</v>
      </c>
      <c r="K26" s="50">
        <v>268</v>
      </c>
      <c r="L26" s="49">
        <v>48.14</v>
      </c>
    </row>
    <row r="27" spans="1:12" ht="15" x14ac:dyDescent="0.25">
      <c r="A27" s="14"/>
      <c r="B27" s="15"/>
      <c r="C27" s="11"/>
      <c r="D27" s="7" t="s">
        <v>22</v>
      </c>
      <c r="E27" s="48" t="s">
        <v>52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  <c r="L27" s="49">
        <v>8.85</v>
      </c>
    </row>
    <row r="28" spans="1:12" ht="15" x14ac:dyDescent="0.25">
      <c r="A28" s="14"/>
      <c r="B28" s="15"/>
      <c r="C28" s="11"/>
      <c r="D28" s="7" t="s">
        <v>23</v>
      </c>
      <c r="E28" s="48" t="s">
        <v>42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43</v>
      </c>
      <c r="L28" s="49">
        <v>2.38</v>
      </c>
    </row>
    <row r="29" spans="1:12" ht="15" x14ac:dyDescent="0.25">
      <c r="A29" s="14"/>
      <c r="B29" s="15"/>
      <c r="C29" s="11"/>
      <c r="D29" s="7" t="s">
        <v>24</v>
      </c>
      <c r="E29" s="48"/>
      <c r="F29" s="49"/>
      <c r="G29" s="49"/>
      <c r="H29" s="49"/>
      <c r="I29" s="49"/>
      <c r="J29" s="49"/>
      <c r="K29" s="50"/>
      <c r="L29" s="49"/>
    </row>
    <row r="30" spans="1:12" ht="15" x14ac:dyDescent="0.25">
      <c r="A30" s="14"/>
      <c r="B30" s="15"/>
      <c r="C30" s="11"/>
      <c r="D30" s="6"/>
      <c r="E30" s="48" t="s">
        <v>53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  <c r="L30" s="49">
        <v>3.57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25.879999999999995</v>
      </c>
      <c r="H32" s="19">
        <f t="shared" ref="H32" si="7">SUM(H25:H31)</f>
        <v>31.583000000000002</v>
      </c>
      <c r="I32" s="19">
        <f t="shared" ref="I32" si="8">SUM(I25:I31)</f>
        <v>71.17</v>
      </c>
      <c r="J32" s="19">
        <f t="shared" ref="J32:L32" si="9">SUM(J25:J31)</f>
        <v>672.41700000000003</v>
      </c>
      <c r="K32" s="25"/>
      <c r="L32" s="19">
        <f t="shared" si="9"/>
        <v>68.61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54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  <c r="L33" s="49">
        <v>2.69</v>
      </c>
    </row>
    <row r="34" spans="1:12" ht="25.5" x14ac:dyDescent="0.25">
      <c r="A34" s="14"/>
      <c r="B34" s="15"/>
      <c r="C34" s="11"/>
      <c r="D34" s="7" t="s">
        <v>27</v>
      </c>
      <c r="E34" s="48" t="s">
        <v>55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  <c r="L34" s="49">
        <v>7.11</v>
      </c>
    </row>
    <row r="35" spans="1:12" ht="15" x14ac:dyDescent="0.25">
      <c r="A35" s="14"/>
      <c r="B35" s="15"/>
      <c r="C35" s="11"/>
      <c r="D35" s="7" t="s">
        <v>28</v>
      </c>
      <c r="E35" s="48" t="s">
        <v>56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  <c r="L35" s="49">
        <v>25.69</v>
      </c>
    </row>
    <row r="36" spans="1:12" ht="15" x14ac:dyDescent="0.25">
      <c r="A36" s="14"/>
      <c r="B36" s="15"/>
      <c r="C36" s="11"/>
      <c r="D36" s="7" t="s">
        <v>29</v>
      </c>
      <c r="E36" s="48" t="s">
        <v>57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  <c r="L36" s="49">
        <v>7.81</v>
      </c>
    </row>
    <row r="37" spans="1:12" ht="15" x14ac:dyDescent="0.25">
      <c r="A37" s="14"/>
      <c r="B37" s="15"/>
      <c r="C37" s="11"/>
      <c r="D37" s="7" t="s">
        <v>30</v>
      </c>
      <c r="E37" s="48" t="s">
        <v>58</v>
      </c>
      <c r="F37" s="49">
        <v>200</v>
      </c>
      <c r="G37" s="49">
        <v>0.22</v>
      </c>
      <c r="H37" s="49">
        <v>0</v>
      </c>
      <c r="I37" s="49">
        <v>24.42</v>
      </c>
      <c r="J37" s="49">
        <v>98.56</v>
      </c>
      <c r="K37" s="50">
        <v>349</v>
      </c>
      <c r="L37" s="49">
        <v>3.24</v>
      </c>
    </row>
    <row r="38" spans="1:12" ht="15" x14ac:dyDescent="0.25">
      <c r="A38" s="14"/>
      <c r="B38" s="15"/>
      <c r="C38" s="11"/>
      <c r="D38" s="7" t="s">
        <v>31</v>
      </c>
      <c r="E38" s="48" t="s">
        <v>42</v>
      </c>
      <c r="F38" s="49">
        <v>40</v>
      </c>
      <c r="G38" s="49">
        <v>2.0299999999999998</v>
      </c>
      <c r="H38" s="49">
        <v>0.21299999999999999</v>
      </c>
      <c r="I38" s="49">
        <v>13.12</v>
      </c>
      <c r="J38" s="49">
        <v>62.506999999999998</v>
      </c>
      <c r="K38" s="50" t="s">
        <v>43</v>
      </c>
      <c r="L38" s="49">
        <v>2.38</v>
      </c>
    </row>
    <row r="39" spans="1:12" ht="15" x14ac:dyDescent="0.25">
      <c r="A39" s="14"/>
      <c r="B39" s="15"/>
      <c r="C39" s="11"/>
      <c r="D39" s="7" t="s">
        <v>32</v>
      </c>
      <c r="E39" s="48" t="s">
        <v>59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43</v>
      </c>
      <c r="L39" s="49">
        <v>1.31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50.230000000000011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1300</v>
      </c>
      <c r="G43" s="32">
        <f t="shared" ref="G43" si="14">G32+G42</f>
        <v>59.999999999999993</v>
      </c>
      <c r="H43" s="32">
        <f t="shared" ref="H43" si="15">H32+H42</f>
        <v>60.195999999999998</v>
      </c>
      <c r="I43" s="32">
        <f t="shared" ref="I43" si="16">I32+I42</f>
        <v>170.36</v>
      </c>
      <c r="J43" s="32">
        <f t="shared" ref="J43:L43" si="17">J32+J42</f>
        <v>1463.2040000000002</v>
      </c>
      <c r="K43" s="32"/>
      <c r="L43" s="32">
        <f t="shared" si="17"/>
        <v>118.84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52">
        <v>170</v>
      </c>
      <c r="G44" s="52">
        <v>14.92</v>
      </c>
      <c r="H44" s="52">
        <v>14.38</v>
      </c>
      <c r="I44" s="52">
        <v>31.51</v>
      </c>
      <c r="J44" s="52">
        <v>315.14</v>
      </c>
      <c r="K44" s="53">
        <v>222</v>
      </c>
      <c r="L44" s="52">
        <v>32.33</v>
      </c>
    </row>
    <row r="45" spans="1:12" ht="15" x14ac:dyDescent="0.25">
      <c r="A45" s="23"/>
      <c r="B45" s="15"/>
      <c r="C45" s="11"/>
      <c r="D45" s="6"/>
      <c r="E45" s="48" t="s">
        <v>61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  <c r="L45" s="49">
        <v>3.13</v>
      </c>
    </row>
    <row r="46" spans="1:12" ht="15" x14ac:dyDescent="0.25">
      <c r="A46" s="23"/>
      <c r="B46" s="15"/>
      <c r="C46" s="11"/>
      <c r="D46" s="7" t="s">
        <v>22</v>
      </c>
      <c r="E46" s="48" t="s">
        <v>62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  <c r="L46" s="49">
        <v>1.37</v>
      </c>
    </row>
    <row r="47" spans="1:12" ht="15" x14ac:dyDescent="0.25">
      <c r="A47" s="23"/>
      <c r="B47" s="15"/>
      <c r="C47" s="11"/>
      <c r="D47" s="7" t="s">
        <v>23</v>
      </c>
      <c r="E47" s="48" t="s">
        <v>42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43</v>
      </c>
      <c r="L47" s="49">
        <v>2.38</v>
      </c>
    </row>
    <row r="48" spans="1:12" ht="15" x14ac:dyDescent="0.25">
      <c r="A48" s="23"/>
      <c r="B48" s="15"/>
      <c r="C48" s="11"/>
      <c r="D48" s="7" t="s">
        <v>24</v>
      </c>
      <c r="E48" s="48"/>
      <c r="F48" s="49"/>
      <c r="G48" s="49"/>
      <c r="H48" s="49"/>
      <c r="I48" s="49"/>
      <c r="J48" s="49"/>
      <c r="K48" s="50"/>
      <c r="L48" s="49"/>
    </row>
    <row r="49" spans="1:12" ht="15" x14ac:dyDescent="0.25">
      <c r="A49" s="23"/>
      <c r="B49" s="15"/>
      <c r="C49" s="11"/>
      <c r="D49" s="6"/>
      <c r="E49" s="48" t="s">
        <v>63</v>
      </c>
      <c r="F49" s="49">
        <v>20</v>
      </c>
      <c r="G49" s="49">
        <v>0.1</v>
      </c>
      <c r="H49" s="49">
        <v>0</v>
      </c>
      <c r="I49" s="49">
        <v>14.3</v>
      </c>
      <c r="J49" s="49">
        <v>57.6</v>
      </c>
      <c r="K49" s="50"/>
      <c r="L49" s="49">
        <v>3.2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520.43700000000001</v>
      </c>
      <c r="K51" s="25"/>
      <c r="L51" s="19">
        <f t="shared" si="21"/>
        <v>42.410000000000004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64</v>
      </c>
      <c r="F52" s="49">
        <v>60</v>
      </c>
      <c r="G52" s="49">
        <v>0.77</v>
      </c>
      <c r="H52" s="49">
        <v>2.04</v>
      </c>
      <c r="I52" s="49">
        <v>2.2599999999999998</v>
      </c>
      <c r="J52" s="49">
        <v>30.48</v>
      </c>
      <c r="K52" s="50" t="s">
        <v>65</v>
      </c>
      <c r="L52" s="49">
        <v>3.25</v>
      </c>
    </row>
    <row r="53" spans="1:12" ht="25.5" x14ac:dyDescent="0.25">
      <c r="A53" s="23"/>
      <c r="B53" s="15"/>
      <c r="C53" s="11"/>
      <c r="D53" s="7" t="s">
        <v>27</v>
      </c>
      <c r="E53" s="48" t="s">
        <v>66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  <c r="L53" s="49">
        <v>11.44</v>
      </c>
    </row>
    <row r="54" spans="1:12" ht="15" x14ac:dyDescent="0.25">
      <c r="A54" s="23"/>
      <c r="B54" s="15"/>
      <c r="C54" s="11"/>
      <c r="D54" s="7" t="s">
        <v>28</v>
      </c>
      <c r="E54" s="48" t="s">
        <v>67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512.58000000000004</v>
      </c>
      <c r="K54" s="50">
        <v>291</v>
      </c>
      <c r="L54" s="49">
        <v>36.14</v>
      </c>
    </row>
    <row r="55" spans="1:12" ht="15" x14ac:dyDescent="0.25">
      <c r="A55" s="23"/>
      <c r="B55" s="15"/>
      <c r="C55" s="11"/>
      <c r="D55" s="7" t="s">
        <v>29</v>
      </c>
      <c r="E55" s="48"/>
      <c r="F55" s="49"/>
      <c r="G55" s="49"/>
      <c r="H55" s="49"/>
      <c r="I55" s="49"/>
      <c r="J55" s="49"/>
      <c r="K55" s="50"/>
      <c r="L55" s="49"/>
    </row>
    <row r="56" spans="1:12" ht="15" x14ac:dyDescent="0.25">
      <c r="A56" s="23"/>
      <c r="B56" s="15"/>
      <c r="C56" s="11"/>
      <c r="D56" s="7" t="s">
        <v>30</v>
      </c>
      <c r="E56" s="48" t="s">
        <v>68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  <c r="L56" s="49">
        <v>5.84</v>
      </c>
    </row>
    <row r="57" spans="1:12" ht="15" x14ac:dyDescent="0.25">
      <c r="A57" s="23"/>
      <c r="B57" s="15"/>
      <c r="C57" s="11"/>
      <c r="D57" s="7" t="s">
        <v>31</v>
      </c>
      <c r="E57" s="48" t="s">
        <v>42</v>
      </c>
      <c r="F57" s="49">
        <v>40</v>
      </c>
      <c r="G57" s="49">
        <v>2.0299999999999998</v>
      </c>
      <c r="H57" s="49">
        <v>0.21299999999999999</v>
      </c>
      <c r="I57" s="49">
        <v>13.12</v>
      </c>
      <c r="J57" s="49">
        <v>62.506999999999998</v>
      </c>
      <c r="K57" s="50" t="s">
        <v>43</v>
      </c>
      <c r="L57" s="49">
        <v>2.38</v>
      </c>
    </row>
    <row r="58" spans="1:12" ht="15" x14ac:dyDescent="0.25">
      <c r="A58" s="23"/>
      <c r="B58" s="15"/>
      <c r="C58" s="11"/>
      <c r="D58" s="7" t="s">
        <v>32</v>
      </c>
      <c r="E58" s="48" t="s">
        <v>59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43</v>
      </c>
      <c r="L58" s="49">
        <v>1.31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29.85</v>
      </c>
      <c r="H61" s="19">
        <f t="shared" ref="H61" si="23">SUM(H52:H60)</f>
        <v>31.463000000000001</v>
      </c>
      <c r="I61" s="19">
        <f t="shared" ref="I61" si="24">SUM(I52:I60)</f>
        <v>113.53</v>
      </c>
      <c r="J61" s="19">
        <f t="shared" ref="J61:L61" si="25">SUM(J52:J60)</f>
        <v>855.51700000000005</v>
      </c>
      <c r="K61" s="25"/>
      <c r="L61" s="19">
        <f t="shared" si="25"/>
        <v>60.360000000000007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1270</v>
      </c>
      <c r="G62" s="32">
        <f t="shared" ref="G62" si="26">G51+G61</f>
        <v>47.74</v>
      </c>
      <c r="H62" s="32">
        <f t="shared" ref="H62" si="27">H51+H61</f>
        <v>46.206000000000003</v>
      </c>
      <c r="I62" s="32">
        <f t="shared" ref="I62" si="28">I51+I61</f>
        <v>192.57999999999998</v>
      </c>
      <c r="J62" s="32">
        <f t="shared" ref="J62:L62" si="29">J51+J61</f>
        <v>1375.9540000000002</v>
      </c>
      <c r="K62" s="32"/>
      <c r="L62" s="32">
        <f t="shared" si="29"/>
        <v>102.77000000000001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40</v>
      </c>
      <c r="F63" s="52">
        <v>150</v>
      </c>
      <c r="G63" s="52">
        <v>5.7</v>
      </c>
      <c r="H63" s="52">
        <v>3.43</v>
      </c>
      <c r="I63" s="52">
        <v>36.450000000000003</v>
      </c>
      <c r="J63" s="52">
        <v>199.47</v>
      </c>
      <c r="K63" s="53">
        <v>203</v>
      </c>
      <c r="L63" s="52">
        <v>4.7300000000000004</v>
      </c>
    </row>
    <row r="64" spans="1:12" ht="25.5" x14ac:dyDescent="0.25">
      <c r="A64" s="23"/>
      <c r="B64" s="15"/>
      <c r="C64" s="11"/>
      <c r="D64" s="6"/>
      <c r="E64" s="48" t="s">
        <v>116</v>
      </c>
      <c r="F64" s="49">
        <v>90</v>
      </c>
      <c r="G64" s="49">
        <v>12.11</v>
      </c>
      <c r="H64" s="49">
        <v>9.77</v>
      </c>
      <c r="I64" s="49">
        <v>4.8099999999999996</v>
      </c>
      <c r="J64" s="49">
        <v>155.65</v>
      </c>
      <c r="K64" s="50">
        <v>268</v>
      </c>
      <c r="L64" s="49">
        <v>48.11</v>
      </c>
    </row>
    <row r="65" spans="1:12" ht="15" x14ac:dyDescent="0.25">
      <c r="A65" s="23"/>
      <c r="B65" s="15"/>
      <c r="C65" s="11"/>
      <c r="D65" s="7" t="s">
        <v>22</v>
      </c>
      <c r="E65" s="48" t="s">
        <v>41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  <c r="L65" s="49">
        <v>2.27</v>
      </c>
    </row>
    <row r="66" spans="1:12" ht="15" x14ac:dyDescent="0.25">
      <c r="A66" s="23"/>
      <c r="B66" s="15"/>
      <c r="C66" s="11"/>
      <c r="D66" s="7" t="s">
        <v>23</v>
      </c>
      <c r="E66" s="48" t="s">
        <v>42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43</v>
      </c>
      <c r="L66" s="49">
        <v>2.38</v>
      </c>
    </row>
    <row r="67" spans="1:12" ht="15" x14ac:dyDescent="0.25">
      <c r="A67" s="23"/>
      <c r="B67" s="15"/>
      <c r="C67" s="11"/>
      <c r="D67" s="7" t="s">
        <v>24</v>
      </c>
      <c r="E67" s="48" t="s">
        <v>69</v>
      </c>
      <c r="F67" s="49">
        <v>100</v>
      </c>
      <c r="G67" s="49">
        <v>0.4</v>
      </c>
      <c r="H67" s="49">
        <v>0.3</v>
      </c>
      <c r="I67" s="49">
        <v>10.3</v>
      </c>
      <c r="J67" s="49">
        <v>45.5</v>
      </c>
      <c r="K67" s="50">
        <v>338</v>
      </c>
      <c r="L67" s="49">
        <v>6.5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20.5</v>
      </c>
      <c r="H70" s="19">
        <f t="shared" ref="H70" si="31">SUM(H63:H69)</f>
        <v>13.773</v>
      </c>
      <c r="I70" s="19">
        <f t="shared" ref="I70" si="32">SUM(I63:I69)</f>
        <v>79.900000000000006</v>
      </c>
      <c r="J70" s="19">
        <f t="shared" ref="J70:L70" si="33">SUM(J63:J69)</f>
        <v>525.58699999999999</v>
      </c>
      <c r="K70" s="25"/>
      <c r="L70" s="19">
        <f t="shared" si="33"/>
        <v>63.990000000000009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70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  <c r="L71" s="49">
        <v>3.44</v>
      </c>
    </row>
    <row r="72" spans="1:12" ht="15" x14ac:dyDescent="0.25">
      <c r="A72" s="23"/>
      <c r="B72" s="15"/>
      <c r="C72" s="11"/>
      <c r="D72" s="7" t="s">
        <v>27</v>
      </c>
      <c r="E72" s="48" t="s">
        <v>71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  <c r="L72" s="49">
        <v>5.81</v>
      </c>
    </row>
    <row r="73" spans="1:12" ht="25.5" x14ac:dyDescent="0.25">
      <c r="A73" s="23"/>
      <c r="B73" s="15"/>
      <c r="C73" s="11"/>
      <c r="D73" s="7" t="s">
        <v>28</v>
      </c>
      <c r="E73" s="48" t="s">
        <v>72</v>
      </c>
      <c r="F73" s="49">
        <v>90</v>
      </c>
      <c r="G73" s="49">
        <v>16.68</v>
      </c>
      <c r="H73" s="49">
        <v>23.3</v>
      </c>
      <c r="I73" s="49">
        <v>4.3</v>
      </c>
      <c r="J73" s="49">
        <v>293.37</v>
      </c>
      <c r="K73" s="50">
        <v>266</v>
      </c>
      <c r="L73" s="49">
        <v>31.43</v>
      </c>
    </row>
    <row r="74" spans="1:12" ht="15" x14ac:dyDescent="0.25">
      <c r="A74" s="23"/>
      <c r="B74" s="15"/>
      <c r="C74" s="11"/>
      <c r="D74" s="7" t="s">
        <v>29</v>
      </c>
      <c r="E74" s="48" t="s">
        <v>57</v>
      </c>
      <c r="F74" s="49">
        <v>150</v>
      </c>
      <c r="G74" s="49">
        <v>3.29</v>
      </c>
      <c r="H74" s="49">
        <v>7.06</v>
      </c>
      <c r="I74" s="49">
        <v>22.21</v>
      </c>
      <c r="J74" s="49">
        <v>165.54</v>
      </c>
      <c r="K74" s="50">
        <v>312</v>
      </c>
      <c r="L74" s="49">
        <v>7.81</v>
      </c>
    </row>
    <row r="75" spans="1:12" ht="15" x14ac:dyDescent="0.25">
      <c r="A75" s="23"/>
      <c r="B75" s="15"/>
      <c r="C75" s="11"/>
      <c r="D75" s="7" t="s">
        <v>30</v>
      </c>
      <c r="E75" s="48" t="s">
        <v>73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  <c r="L75" s="49">
        <v>13</v>
      </c>
    </row>
    <row r="76" spans="1:12" ht="15" x14ac:dyDescent="0.25">
      <c r="A76" s="23"/>
      <c r="B76" s="15"/>
      <c r="C76" s="11"/>
      <c r="D76" s="7" t="s">
        <v>31</v>
      </c>
      <c r="E76" s="48" t="s">
        <v>42</v>
      </c>
      <c r="F76" s="49">
        <v>40</v>
      </c>
      <c r="G76" s="49">
        <v>2.0299999999999998</v>
      </c>
      <c r="H76" s="49">
        <v>0.21299999999999999</v>
      </c>
      <c r="I76" s="49">
        <v>13.12</v>
      </c>
      <c r="J76" s="49">
        <v>62.506999999999998</v>
      </c>
      <c r="K76" s="50" t="s">
        <v>43</v>
      </c>
      <c r="L76" s="49">
        <v>2.38</v>
      </c>
    </row>
    <row r="77" spans="1:12" ht="15" x14ac:dyDescent="0.25">
      <c r="A77" s="23"/>
      <c r="B77" s="15"/>
      <c r="C77" s="11"/>
      <c r="D77" s="7" t="s">
        <v>32</v>
      </c>
      <c r="E77" s="48" t="s">
        <v>59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43</v>
      </c>
      <c r="L77" s="49">
        <v>1.31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28.62</v>
      </c>
      <c r="H80" s="19">
        <f t="shared" ref="H80" si="35">SUM(H71:H79)</f>
        <v>39.253</v>
      </c>
      <c r="I80" s="19">
        <f t="shared" ref="I80" si="36">SUM(I71:I79)</f>
        <v>92.710000000000008</v>
      </c>
      <c r="J80" s="19">
        <f t="shared" ref="J80:L80" si="37">SUM(J71:J79)</f>
        <v>838.46699999999998</v>
      </c>
      <c r="K80" s="25"/>
      <c r="L80" s="19">
        <f t="shared" si="37"/>
        <v>65.180000000000007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1360</v>
      </c>
      <c r="G81" s="32">
        <f t="shared" ref="G81" si="38">G70+G80</f>
        <v>49.120000000000005</v>
      </c>
      <c r="H81" s="32">
        <f t="shared" ref="H81" si="39">H70+H80</f>
        <v>53.025999999999996</v>
      </c>
      <c r="I81" s="32">
        <f t="shared" ref="I81" si="40">I70+I80</f>
        <v>172.61</v>
      </c>
      <c r="J81" s="32">
        <f t="shared" ref="J81:L81" si="41">J70+J80</f>
        <v>1364.0540000000001</v>
      </c>
      <c r="K81" s="32"/>
      <c r="L81" s="32">
        <f t="shared" si="41"/>
        <v>129.17000000000002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74</v>
      </c>
      <c r="F82" s="52">
        <v>200</v>
      </c>
      <c r="G82" s="52">
        <v>16.29</v>
      </c>
      <c r="H82" s="52">
        <v>18.989999999999998</v>
      </c>
      <c r="I82" s="52">
        <v>5.04</v>
      </c>
      <c r="J82" s="52">
        <v>256.23</v>
      </c>
      <c r="K82" s="53">
        <v>210</v>
      </c>
      <c r="L82" s="52">
        <v>25.21</v>
      </c>
    </row>
    <row r="83" spans="1:12" ht="15" x14ac:dyDescent="0.25">
      <c r="A83" s="23"/>
      <c r="B83" s="15"/>
      <c r="C83" s="11"/>
      <c r="D83" s="6"/>
      <c r="E83" s="48" t="s">
        <v>75</v>
      </c>
      <c r="F83" s="49">
        <v>40</v>
      </c>
      <c r="G83" s="49">
        <v>0.44</v>
      </c>
      <c r="H83" s="49">
        <v>0.08</v>
      </c>
      <c r="I83" s="49">
        <v>1.52</v>
      </c>
      <c r="J83" s="49">
        <v>8.56</v>
      </c>
      <c r="K83" s="50">
        <v>71</v>
      </c>
      <c r="L83" s="49">
        <v>3.78</v>
      </c>
    </row>
    <row r="84" spans="1:12" ht="15" x14ac:dyDescent="0.25">
      <c r="A84" s="23"/>
      <c r="B84" s="15"/>
      <c r="C84" s="11"/>
      <c r="D84" s="7" t="s">
        <v>22</v>
      </c>
      <c r="E84" s="48" t="s">
        <v>62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  <c r="L84" s="49">
        <v>1.37</v>
      </c>
    </row>
    <row r="85" spans="1:12" ht="15" x14ac:dyDescent="0.25">
      <c r="A85" s="23"/>
      <c r="B85" s="15"/>
      <c r="C85" s="11"/>
      <c r="D85" s="7" t="s">
        <v>23</v>
      </c>
      <c r="E85" s="48" t="s">
        <v>42</v>
      </c>
      <c r="F85" s="49">
        <v>40</v>
      </c>
      <c r="G85" s="49">
        <v>2.0270000000000001</v>
      </c>
      <c r="H85" s="49">
        <v>0.21299999999999999</v>
      </c>
      <c r="I85" s="49">
        <v>13.12</v>
      </c>
      <c r="J85" s="49">
        <v>62.506999999999998</v>
      </c>
      <c r="K85" s="50" t="s">
        <v>43</v>
      </c>
      <c r="L85" s="49">
        <v>2.38</v>
      </c>
    </row>
    <row r="86" spans="1:12" ht="15" x14ac:dyDescent="0.25">
      <c r="A86" s="23"/>
      <c r="B86" s="15"/>
      <c r="C86" s="11"/>
      <c r="D86" s="7" t="s">
        <v>24</v>
      </c>
      <c r="E86" s="48" t="s">
        <v>48</v>
      </c>
      <c r="F86" s="49">
        <v>100</v>
      </c>
      <c r="G86" s="49">
        <v>0.4</v>
      </c>
      <c r="H86" s="49">
        <v>0.4</v>
      </c>
      <c r="I86" s="49">
        <v>9.8000000000000007</v>
      </c>
      <c r="J86" s="49">
        <v>44.4</v>
      </c>
      <c r="K86" s="50">
        <v>338</v>
      </c>
      <c r="L86" s="49">
        <v>6.5</v>
      </c>
    </row>
    <row r="87" spans="1:12" ht="15" x14ac:dyDescent="0.25">
      <c r="A87" s="23"/>
      <c r="B87" s="15"/>
      <c r="C87" s="11"/>
      <c r="D87" s="6"/>
      <c r="E87" s="48" t="s">
        <v>76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  <c r="L87" s="49">
        <v>12.39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23.997</v>
      </c>
      <c r="H89" s="19">
        <f t="shared" ref="H89" si="43">SUM(H82:H88)</f>
        <v>26.532999999999998</v>
      </c>
      <c r="I89" s="19">
        <f t="shared" ref="I89" si="44">SUM(I82:I88)</f>
        <v>44.51</v>
      </c>
      <c r="J89" s="19">
        <f t="shared" ref="J89:L89" si="45">SUM(J82:J88)</f>
        <v>512.827</v>
      </c>
      <c r="K89" s="25"/>
      <c r="L89" s="19">
        <f t="shared" si="45"/>
        <v>51.63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77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  <c r="L90" s="49">
        <v>2.69</v>
      </c>
    </row>
    <row r="91" spans="1:12" ht="15" x14ac:dyDescent="0.25">
      <c r="A91" s="23"/>
      <c r="B91" s="15"/>
      <c r="C91" s="11"/>
      <c r="D91" s="7" t="s">
        <v>27</v>
      </c>
      <c r="E91" s="48" t="s">
        <v>78</v>
      </c>
      <c r="F91" s="49">
        <v>200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  <c r="L91" s="49">
        <v>10.19</v>
      </c>
    </row>
    <row r="92" spans="1:12" ht="15" x14ac:dyDescent="0.25">
      <c r="A92" s="23"/>
      <c r="B92" s="15"/>
      <c r="C92" s="11"/>
      <c r="D92" s="7" t="s">
        <v>28</v>
      </c>
      <c r="E92" s="48" t="s">
        <v>79</v>
      </c>
      <c r="F92" s="49">
        <v>150</v>
      </c>
      <c r="G92" s="49">
        <v>2.77</v>
      </c>
      <c r="H92" s="49">
        <v>4.84</v>
      </c>
      <c r="I92" s="49">
        <v>10.78</v>
      </c>
      <c r="J92" s="49">
        <v>97.76</v>
      </c>
      <c r="K92" s="50">
        <v>139</v>
      </c>
      <c r="L92" s="49">
        <v>11.24</v>
      </c>
    </row>
    <row r="93" spans="1:12" ht="15" x14ac:dyDescent="0.25">
      <c r="A93" s="23"/>
      <c r="B93" s="15"/>
      <c r="C93" s="11"/>
      <c r="D93" s="7" t="s">
        <v>29</v>
      </c>
      <c r="E93" s="48" t="s">
        <v>80</v>
      </c>
      <c r="F93" s="49">
        <v>90</v>
      </c>
      <c r="G93" s="49">
        <v>13.72</v>
      </c>
      <c r="H93" s="49">
        <v>5.2</v>
      </c>
      <c r="I93" s="49">
        <v>9.1</v>
      </c>
      <c r="J93" s="49">
        <v>138.41999999999999</v>
      </c>
      <c r="K93" s="50">
        <v>295</v>
      </c>
      <c r="L93" s="49">
        <v>31.43</v>
      </c>
    </row>
    <row r="94" spans="1:12" ht="15" x14ac:dyDescent="0.25">
      <c r="A94" s="23"/>
      <c r="B94" s="15"/>
      <c r="C94" s="11"/>
      <c r="D94" s="7" t="s">
        <v>30</v>
      </c>
      <c r="E94" s="48" t="s">
        <v>81</v>
      </c>
      <c r="F94" s="49">
        <v>200</v>
      </c>
      <c r="G94" s="49">
        <v>0.1</v>
      </c>
      <c r="H94" s="49">
        <v>0.1</v>
      </c>
      <c r="I94" s="49">
        <v>15.36</v>
      </c>
      <c r="J94" s="49">
        <v>62.74</v>
      </c>
      <c r="K94" s="50">
        <v>345</v>
      </c>
      <c r="L94" s="49">
        <v>2.0099999999999998</v>
      </c>
    </row>
    <row r="95" spans="1:12" ht="15" x14ac:dyDescent="0.25">
      <c r="A95" s="23"/>
      <c r="B95" s="15"/>
      <c r="C95" s="11"/>
      <c r="D95" s="7" t="s">
        <v>31</v>
      </c>
      <c r="E95" s="48" t="s">
        <v>42</v>
      </c>
      <c r="F95" s="49">
        <v>40</v>
      </c>
      <c r="G95" s="49">
        <v>2.0299999999999998</v>
      </c>
      <c r="H95" s="49">
        <v>0.21299999999999999</v>
      </c>
      <c r="I95" s="49">
        <v>13.12</v>
      </c>
      <c r="J95" s="49">
        <v>62.506999999999998</v>
      </c>
      <c r="K95" s="50" t="s">
        <v>43</v>
      </c>
      <c r="L95" s="49">
        <v>2.38</v>
      </c>
    </row>
    <row r="96" spans="1:12" ht="15" x14ac:dyDescent="0.25">
      <c r="A96" s="23"/>
      <c r="B96" s="15"/>
      <c r="C96" s="11"/>
      <c r="D96" s="7" t="s">
        <v>32</v>
      </c>
      <c r="E96" s="48" t="s">
        <v>59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43</v>
      </c>
      <c r="L96" s="49">
        <v>1.31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34.720000000000006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764.13699999999994</v>
      </c>
      <c r="K99" s="25"/>
      <c r="L99" s="19">
        <f t="shared" si="49"/>
        <v>61.25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1380</v>
      </c>
      <c r="G100" s="32">
        <f t="shared" ref="G100" si="50">G89+G99</f>
        <v>58.717000000000006</v>
      </c>
      <c r="H100" s="32">
        <f t="shared" ref="H100" si="51">H89+H99</f>
        <v>53.716000000000001</v>
      </c>
      <c r="I100" s="32">
        <f t="shared" ref="I100" si="52">I89+I99</f>
        <v>139.58000000000001</v>
      </c>
      <c r="J100" s="32">
        <f t="shared" ref="J100:L100" si="53">J89+J99</f>
        <v>1276.9639999999999</v>
      </c>
      <c r="K100" s="32"/>
      <c r="L100" s="32">
        <f t="shared" si="53"/>
        <v>112.88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52">
        <v>200</v>
      </c>
      <c r="G101" s="52">
        <v>7.3</v>
      </c>
      <c r="H101" s="52">
        <v>12.5</v>
      </c>
      <c r="I101" s="52">
        <v>54.3</v>
      </c>
      <c r="J101" s="52">
        <v>358.9</v>
      </c>
      <c r="K101" s="53">
        <v>173</v>
      </c>
      <c r="L101" s="52">
        <v>19.809999999999999</v>
      </c>
    </row>
    <row r="102" spans="1:12" ht="15" x14ac:dyDescent="0.25">
      <c r="A102" s="23"/>
      <c r="B102" s="15"/>
      <c r="C102" s="11"/>
      <c r="D102" s="6"/>
      <c r="E102" s="48"/>
      <c r="F102" s="49"/>
      <c r="G102" s="49"/>
      <c r="H102" s="49"/>
      <c r="I102" s="49"/>
      <c r="J102" s="49"/>
      <c r="K102" s="50"/>
      <c r="L102" s="49"/>
    </row>
    <row r="103" spans="1:12" ht="15" x14ac:dyDescent="0.25">
      <c r="A103" s="23"/>
      <c r="B103" s="15"/>
      <c r="C103" s="11"/>
      <c r="D103" s="7" t="s">
        <v>22</v>
      </c>
      <c r="E103" s="48" t="s">
        <v>52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100.5</v>
      </c>
      <c r="K103" s="50">
        <v>379</v>
      </c>
      <c r="L103" s="49">
        <v>8.85</v>
      </c>
    </row>
    <row r="104" spans="1:12" ht="15" x14ac:dyDescent="0.25">
      <c r="A104" s="23"/>
      <c r="B104" s="15"/>
      <c r="C104" s="11"/>
      <c r="D104" s="7" t="s">
        <v>23</v>
      </c>
      <c r="E104" s="48" t="s">
        <v>42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43</v>
      </c>
      <c r="L104" s="49">
        <v>2.38</v>
      </c>
    </row>
    <row r="105" spans="1:12" ht="15" x14ac:dyDescent="0.25">
      <c r="A105" s="23"/>
      <c r="B105" s="15"/>
      <c r="C105" s="11"/>
      <c r="D105" s="7" t="s">
        <v>24</v>
      </c>
      <c r="E105" s="48" t="s">
        <v>101</v>
      </c>
      <c r="F105" s="49">
        <v>100</v>
      </c>
      <c r="G105" s="49">
        <v>0.9</v>
      </c>
      <c r="H105" s="49">
        <v>0.2</v>
      </c>
      <c r="I105" s="49">
        <v>8.1</v>
      </c>
      <c r="J105" s="49">
        <v>37.799999999999997</v>
      </c>
      <c r="K105" s="50">
        <v>338</v>
      </c>
      <c r="L105" s="49">
        <v>15</v>
      </c>
    </row>
    <row r="106" spans="1:12" ht="15" x14ac:dyDescent="0.25">
      <c r="A106" s="23"/>
      <c r="B106" s="15"/>
      <c r="C106" s="11"/>
      <c r="D106" s="6"/>
      <c r="E106" s="48" t="s">
        <v>76</v>
      </c>
      <c r="F106" s="49">
        <v>20</v>
      </c>
      <c r="G106" s="49">
        <v>4.6399999999999997</v>
      </c>
      <c r="H106" s="49">
        <v>6.6</v>
      </c>
      <c r="I106" s="49">
        <v>0.02</v>
      </c>
      <c r="J106" s="49">
        <v>79.84</v>
      </c>
      <c r="K106" s="50">
        <v>15</v>
      </c>
      <c r="L106" s="49">
        <v>12.39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22.192999999999998</v>
      </c>
      <c r="I108" s="19">
        <f t="shared" si="54"/>
        <v>91.49</v>
      </c>
      <c r="J108" s="19">
        <f t="shared" si="54"/>
        <v>639.54699999999991</v>
      </c>
      <c r="K108" s="25"/>
      <c r="L108" s="19">
        <f t="shared" ref="L108" si="55">SUM(L101:L107)</f>
        <v>58.429999999999993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83</v>
      </c>
      <c r="F109" s="49">
        <v>60</v>
      </c>
      <c r="G109" s="49">
        <v>0.94</v>
      </c>
      <c r="H109" s="49">
        <v>2.1059999999999999</v>
      </c>
      <c r="I109" s="49">
        <v>2.661</v>
      </c>
      <c r="J109" s="49">
        <v>33.369999999999997</v>
      </c>
      <c r="K109" s="50" t="s">
        <v>84</v>
      </c>
      <c r="L109" s="49">
        <v>3.26</v>
      </c>
    </row>
    <row r="110" spans="1:12" ht="15" x14ac:dyDescent="0.25">
      <c r="A110" s="23"/>
      <c r="B110" s="15"/>
      <c r="C110" s="11"/>
      <c r="D110" s="7" t="s">
        <v>27</v>
      </c>
      <c r="E110" s="48" t="s">
        <v>85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  <c r="L110" s="49">
        <v>6.58</v>
      </c>
    </row>
    <row r="111" spans="1:12" ht="15" x14ac:dyDescent="0.25">
      <c r="A111" s="23"/>
      <c r="B111" s="15"/>
      <c r="C111" s="11"/>
      <c r="D111" s="7" t="s">
        <v>28</v>
      </c>
      <c r="E111" s="48" t="s">
        <v>86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  <c r="L111" s="49">
        <v>28.48</v>
      </c>
    </row>
    <row r="112" spans="1:12" ht="15" x14ac:dyDescent="0.25">
      <c r="A112" s="23"/>
      <c r="B112" s="15"/>
      <c r="C112" s="11"/>
      <c r="D112" s="7" t="s">
        <v>29</v>
      </c>
      <c r="E112" s="48" t="s">
        <v>87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  <c r="L112" s="49">
        <v>4.71</v>
      </c>
    </row>
    <row r="113" spans="1:12" ht="15" x14ac:dyDescent="0.25">
      <c r="A113" s="23"/>
      <c r="B113" s="15"/>
      <c r="C113" s="11"/>
      <c r="D113" s="7" t="s">
        <v>30</v>
      </c>
      <c r="E113" s="48" t="s">
        <v>88</v>
      </c>
      <c r="F113" s="49">
        <v>200</v>
      </c>
      <c r="G113" s="49">
        <v>0.22</v>
      </c>
      <c r="H113" s="49"/>
      <c r="I113" s="49">
        <v>19.43</v>
      </c>
      <c r="J113" s="49">
        <v>76.599999999999994</v>
      </c>
      <c r="K113" s="50">
        <v>348</v>
      </c>
      <c r="L113" s="49">
        <v>2.4</v>
      </c>
    </row>
    <row r="114" spans="1:12" ht="15" x14ac:dyDescent="0.25">
      <c r="A114" s="23"/>
      <c r="B114" s="15"/>
      <c r="C114" s="11"/>
      <c r="D114" s="7" t="s">
        <v>31</v>
      </c>
      <c r="E114" s="48" t="s">
        <v>42</v>
      </c>
      <c r="F114" s="49">
        <v>40</v>
      </c>
      <c r="G114" s="49">
        <v>2.0299999999999998</v>
      </c>
      <c r="H114" s="49">
        <v>0.21299999999999999</v>
      </c>
      <c r="I114" s="49">
        <v>13.12</v>
      </c>
      <c r="J114" s="49">
        <v>62.506999999999998</v>
      </c>
      <c r="K114" s="50" t="s">
        <v>43</v>
      </c>
      <c r="L114" s="49">
        <v>2.38</v>
      </c>
    </row>
    <row r="115" spans="1:12" ht="15" x14ac:dyDescent="0.25">
      <c r="A115" s="23"/>
      <c r="B115" s="15"/>
      <c r="C115" s="11"/>
      <c r="D115" s="7" t="s">
        <v>32</v>
      </c>
      <c r="E115" s="48" t="s">
        <v>59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43</v>
      </c>
      <c r="L115" s="49">
        <v>1.31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26.26</v>
      </c>
      <c r="H118" s="19">
        <f t="shared" si="56"/>
        <v>22.079000000000001</v>
      </c>
      <c r="I118" s="19">
        <f t="shared" si="56"/>
        <v>103.78100000000001</v>
      </c>
      <c r="J118" s="19">
        <f t="shared" si="56"/>
        <v>717.41700000000003</v>
      </c>
      <c r="K118" s="25"/>
      <c r="L118" s="19">
        <f t="shared" ref="L118" si="57">SUM(L109:L117)</f>
        <v>49.120000000000005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44.3</v>
      </c>
      <c r="H119" s="32">
        <f t="shared" ref="H119" si="59">H108+H118</f>
        <v>44.271999999999998</v>
      </c>
      <c r="I119" s="32">
        <f t="shared" ref="I119" si="60">I108+I118</f>
        <v>195.27100000000002</v>
      </c>
      <c r="J119" s="32">
        <f t="shared" ref="J119:L119" si="61">J108+J118</f>
        <v>1356.9639999999999</v>
      </c>
      <c r="K119" s="32"/>
      <c r="L119" s="32">
        <f t="shared" si="61"/>
        <v>107.55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89</v>
      </c>
      <c r="F120" s="52">
        <v>90</v>
      </c>
      <c r="G120" s="52">
        <v>8.08</v>
      </c>
      <c r="H120" s="52">
        <v>10.69</v>
      </c>
      <c r="I120" s="52">
        <v>9.33</v>
      </c>
      <c r="J120" s="52">
        <v>165.8</v>
      </c>
      <c r="K120" s="53">
        <v>237</v>
      </c>
      <c r="L120" s="52">
        <v>37.26</v>
      </c>
    </row>
    <row r="121" spans="1:12" ht="15" x14ac:dyDescent="0.25">
      <c r="A121" s="14"/>
      <c r="B121" s="15"/>
      <c r="C121" s="11"/>
      <c r="D121" s="6"/>
      <c r="E121" s="48" t="s">
        <v>90</v>
      </c>
      <c r="F121" s="49">
        <v>150</v>
      </c>
      <c r="G121" s="49">
        <v>3.45</v>
      </c>
      <c r="H121" s="49">
        <v>5</v>
      </c>
      <c r="I121" s="49">
        <v>25.2</v>
      </c>
      <c r="J121" s="49">
        <v>159.1</v>
      </c>
      <c r="K121" s="50">
        <v>175</v>
      </c>
      <c r="L121" s="49">
        <v>5.14</v>
      </c>
    </row>
    <row r="122" spans="1:12" ht="15" x14ac:dyDescent="0.25">
      <c r="A122" s="14"/>
      <c r="B122" s="15"/>
      <c r="C122" s="11"/>
      <c r="D122" s="7" t="s">
        <v>22</v>
      </c>
      <c r="E122" s="48" t="s">
        <v>41</v>
      </c>
      <c r="F122" s="49">
        <v>200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  <c r="L122" s="49">
        <v>2.4500000000000002</v>
      </c>
    </row>
    <row r="123" spans="1:12" ht="15" x14ac:dyDescent="0.25">
      <c r="A123" s="14"/>
      <c r="B123" s="15"/>
      <c r="C123" s="11"/>
      <c r="D123" s="7" t="s">
        <v>23</v>
      </c>
      <c r="E123" s="48" t="s">
        <v>42</v>
      </c>
      <c r="F123" s="49">
        <v>40</v>
      </c>
      <c r="G123" s="49">
        <v>1.52</v>
      </c>
      <c r="H123" s="49">
        <v>0.16</v>
      </c>
      <c r="I123" s="49">
        <v>9.84</v>
      </c>
      <c r="J123" s="49">
        <v>46.88</v>
      </c>
      <c r="K123" s="50" t="s">
        <v>43</v>
      </c>
      <c r="L123" s="49">
        <v>2.38</v>
      </c>
    </row>
    <row r="124" spans="1:12" ht="15" x14ac:dyDescent="0.25">
      <c r="A124" s="14"/>
      <c r="B124" s="15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  <c r="L124" s="49"/>
    </row>
    <row r="125" spans="1:12" ht="15" x14ac:dyDescent="0.25">
      <c r="A125" s="14"/>
      <c r="B125" s="15"/>
      <c r="C125" s="11"/>
      <c r="D125" s="6"/>
      <c r="E125" s="48" t="s">
        <v>91</v>
      </c>
      <c r="F125" s="49">
        <v>40</v>
      </c>
      <c r="G125" s="49">
        <v>0.32</v>
      </c>
      <c r="H125" s="49">
        <v>0.04</v>
      </c>
      <c r="I125" s="49">
        <v>0.57999999999999996</v>
      </c>
      <c r="J125" s="49">
        <v>4.3600000000000003</v>
      </c>
      <c r="K125" s="50" t="s">
        <v>92</v>
      </c>
      <c r="L125" s="49">
        <v>3.01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13.63</v>
      </c>
      <c r="H127" s="19">
        <f t="shared" si="62"/>
        <v>15.95</v>
      </c>
      <c r="I127" s="19">
        <f t="shared" si="62"/>
        <v>60.17</v>
      </c>
      <c r="J127" s="19">
        <f t="shared" si="62"/>
        <v>438.59999999999997</v>
      </c>
      <c r="K127" s="25"/>
      <c r="L127" s="19">
        <f t="shared" ref="L127" si="63">SUM(L120:L126)</f>
        <v>50.24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93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  <c r="L128" s="49">
        <v>4.24</v>
      </c>
    </row>
    <row r="129" spans="1:12" ht="25.5" x14ac:dyDescent="0.25">
      <c r="A129" s="14"/>
      <c r="B129" s="15"/>
      <c r="C129" s="11"/>
      <c r="D129" s="7" t="s">
        <v>27</v>
      </c>
      <c r="E129" s="48" t="s">
        <v>94</v>
      </c>
      <c r="F129" s="49">
        <v>200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  <c r="L129" s="49">
        <v>5.89</v>
      </c>
    </row>
    <row r="130" spans="1:12" ht="15" x14ac:dyDescent="0.25">
      <c r="A130" s="14"/>
      <c r="B130" s="15"/>
      <c r="C130" s="11"/>
      <c r="D130" s="7" t="s">
        <v>28</v>
      </c>
      <c r="E130" s="48" t="s">
        <v>117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  <c r="L130" s="49">
        <v>23.64</v>
      </c>
    </row>
    <row r="131" spans="1:12" ht="15" x14ac:dyDescent="0.25">
      <c r="A131" s="14"/>
      <c r="B131" s="15"/>
      <c r="C131" s="11"/>
      <c r="D131" s="7" t="s">
        <v>29</v>
      </c>
      <c r="E131" s="48" t="s">
        <v>79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  <c r="L131" s="49">
        <v>15.93</v>
      </c>
    </row>
    <row r="132" spans="1:12" ht="15" x14ac:dyDescent="0.25">
      <c r="A132" s="14"/>
      <c r="B132" s="15"/>
      <c r="C132" s="11"/>
      <c r="D132" s="7" t="s">
        <v>30</v>
      </c>
      <c r="E132" s="48" t="s">
        <v>95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  <c r="L132" s="49">
        <v>3.22</v>
      </c>
    </row>
    <row r="133" spans="1:12" ht="15" x14ac:dyDescent="0.25">
      <c r="A133" s="14"/>
      <c r="B133" s="15"/>
      <c r="C133" s="11"/>
      <c r="D133" s="7" t="s">
        <v>31</v>
      </c>
      <c r="E133" s="48" t="s">
        <v>42</v>
      </c>
      <c r="F133" s="49">
        <v>40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43</v>
      </c>
      <c r="L133" s="49">
        <v>2.38</v>
      </c>
    </row>
    <row r="134" spans="1:12" ht="15" x14ac:dyDescent="0.25">
      <c r="A134" s="14"/>
      <c r="B134" s="15"/>
      <c r="C134" s="11"/>
      <c r="D134" s="7" t="s">
        <v>32</v>
      </c>
      <c r="E134" s="48" t="s">
        <v>59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43</v>
      </c>
      <c r="L134" s="49">
        <v>1.31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30.43</v>
      </c>
      <c r="H137" s="19">
        <f t="shared" si="64"/>
        <v>30.540000000000003</v>
      </c>
      <c r="I137" s="19">
        <f t="shared" si="64"/>
        <v>84.420000000000016</v>
      </c>
      <c r="J137" s="19">
        <f t="shared" si="64"/>
        <v>734.27</v>
      </c>
      <c r="K137" s="25"/>
      <c r="L137" s="19">
        <f t="shared" ref="L137" si="65">SUM(L128:L136)</f>
        <v>56.61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1300</v>
      </c>
      <c r="G138" s="32">
        <f t="shared" ref="G138" si="66">G127+G137</f>
        <v>44.06</v>
      </c>
      <c r="H138" s="32">
        <f t="shared" ref="H138" si="67">H127+H137</f>
        <v>46.49</v>
      </c>
      <c r="I138" s="32">
        <f t="shared" ref="I138" si="68">I127+I137</f>
        <v>144.59000000000003</v>
      </c>
      <c r="J138" s="32">
        <f t="shared" ref="J138:L138" si="69">J127+J137</f>
        <v>1172.8699999999999</v>
      </c>
      <c r="K138" s="32"/>
      <c r="L138" s="32">
        <f t="shared" si="69"/>
        <v>106.85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96</v>
      </c>
      <c r="F139" s="52">
        <v>170</v>
      </c>
      <c r="G139" s="52">
        <v>15.23</v>
      </c>
      <c r="H139" s="52">
        <v>17.48</v>
      </c>
      <c r="I139" s="52">
        <v>36.71</v>
      </c>
      <c r="J139" s="52">
        <v>365.08</v>
      </c>
      <c r="K139" s="53">
        <v>223</v>
      </c>
      <c r="L139" s="52">
        <v>47.55</v>
      </c>
    </row>
    <row r="140" spans="1:12" ht="15" x14ac:dyDescent="0.25">
      <c r="A140" s="23"/>
      <c r="B140" s="15"/>
      <c r="C140" s="11"/>
      <c r="D140" s="6"/>
      <c r="E140" s="48" t="s">
        <v>118</v>
      </c>
      <c r="F140" s="49">
        <v>30</v>
      </c>
      <c r="G140" s="49">
        <v>1.5</v>
      </c>
      <c r="H140" s="49"/>
      <c r="I140" s="49">
        <v>11.4</v>
      </c>
      <c r="J140" s="49">
        <v>51.6</v>
      </c>
      <c r="K140" s="50"/>
      <c r="L140" s="49">
        <v>11.1</v>
      </c>
    </row>
    <row r="141" spans="1:12" ht="15" x14ac:dyDescent="0.25">
      <c r="A141" s="23"/>
      <c r="B141" s="15"/>
      <c r="C141" s="11"/>
      <c r="D141" s="7" t="s">
        <v>22</v>
      </c>
      <c r="E141" s="48"/>
      <c r="F141" s="49"/>
      <c r="G141" s="49"/>
      <c r="H141" s="49"/>
      <c r="I141" s="49"/>
      <c r="J141" s="49"/>
      <c r="K141" s="50"/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42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43</v>
      </c>
      <c r="L142" s="49">
        <v>2.38</v>
      </c>
    </row>
    <row r="143" spans="1:12" ht="15" x14ac:dyDescent="0.25">
      <c r="A143" s="23"/>
      <c r="B143" s="15"/>
      <c r="C143" s="11"/>
      <c r="D143" s="7" t="s">
        <v>24</v>
      </c>
      <c r="E143" s="48" t="s">
        <v>48</v>
      </c>
      <c r="F143" s="49">
        <v>100</v>
      </c>
      <c r="G143" s="49">
        <v>0.4</v>
      </c>
      <c r="H143" s="49">
        <v>0.4</v>
      </c>
      <c r="I143" s="49">
        <v>9.8000000000000007</v>
      </c>
      <c r="J143" s="49">
        <v>44.4</v>
      </c>
      <c r="K143" s="50">
        <v>338</v>
      </c>
      <c r="L143" s="49">
        <v>6.5</v>
      </c>
    </row>
    <row r="144" spans="1:12" ht="15" x14ac:dyDescent="0.25">
      <c r="A144" s="23"/>
      <c r="B144" s="15"/>
      <c r="C144" s="11"/>
      <c r="D144" s="6"/>
      <c r="E144" s="48" t="s">
        <v>73</v>
      </c>
      <c r="F144" s="49">
        <v>200</v>
      </c>
      <c r="G144" s="49">
        <v>1</v>
      </c>
      <c r="H144" s="49">
        <v>0.2</v>
      </c>
      <c r="I144" s="49">
        <v>20.2</v>
      </c>
      <c r="J144" s="49">
        <v>86.6</v>
      </c>
      <c r="K144" s="50">
        <v>389</v>
      </c>
      <c r="L144" s="49">
        <v>13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18.292999999999999</v>
      </c>
      <c r="I146" s="19">
        <f t="shared" si="70"/>
        <v>91.23</v>
      </c>
      <c r="J146" s="19">
        <f t="shared" si="70"/>
        <v>610.18700000000001</v>
      </c>
      <c r="K146" s="25"/>
      <c r="L146" s="19">
        <f t="shared" ref="L146" si="71">SUM(L139:L145)</f>
        <v>80.53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97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  <c r="L147" s="49">
        <v>3.33</v>
      </c>
    </row>
    <row r="148" spans="1:12" ht="15" x14ac:dyDescent="0.25">
      <c r="A148" s="23"/>
      <c r="B148" s="15"/>
      <c r="C148" s="11"/>
      <c r="D148" s="7" t="s">
        <v>27</v>
      </c>
      <c r="E148" s="48" t="s">
        <v>98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  <c r="L148" s="49">
        <v>5.54</v>
      </c>
    </row>
    <row r="149" spans="1:12" ht="15" x14ac:dyDescent="0.25">
      <c r="A149" s="23"/>
      <c r="B149" s="15"/>
      <c r="C149" s="11"/>
      <c r="D149" s="7" t="s">
        <v>28</v>
      </c>
      <c r="E149" s="48" t="s">
        <v>99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  <c r="L149" s="49">
        <v>52.71</v>
      </c>
    </row>
    <row r="150" spans="1:12" ht="15" x14ac:dyDescent="0.25">
      <c r="A150" s="23"/>
      <c r="B150" s="15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  <c r="L150" s="49"/>
    </row>
    <row r="151" spans="1:12" ht="15" x14ac:dyDescent="0.25">
      <c r="A151" s="23"/>
      <c r="B151" s="15"/>
      <c r="C151" s="11"/>
      <c r="D151" s="7" t="s">
        <v>30</v>
      </c>
      <c r="E151" s="48" t="s">
        <v>81</v>
      </c>
      <c r="F151" s="49">
        <v>200</v>
      </c>
      <c r="G151" s="49">
        <v>0.1</v>
      </c>
      <c r="H151" s="49">
        <v>0.1</v>
      </c>
      <c r="I151" s="49">
        <v>15.36</v>
      </c>
      <c r="J151" s="49">
        <v>62.74</v>
      </c>
      <c r="K151" s="50">
        <v>345</v>
      </c>
      <c r="L151" s="49">
        <v>4.92</v>
      </c>
    </row>
    <row r="152" spans="1:12" ht="15" x14ac:dyDescent="0.25">
      <c r="A152" s="23"/>
      <c r="B152" s="15"/>
      <c r="C152" s="11"/>
      <c r="D152" s="7" t="s">
        <v>31</v>
      </c>
      <c r="E152" s="48" t="s">
        <v>42</v>
      </c>
      <c r="F152" s="49">
        <v>40</v>
      </c>
      <c r="G152" s="49">
        <v>2.0299999999999998</v>
      </c>
      <c r="H152" s="49">
        <v>0.21299999999999999</v>
      </c>
      <c r="I152" s="49">
        <v>13.12</v>
      </c>
      <c r="J152" s="49">
        <v>62.506999999999998</v>
      </c>
      <c r="K152" s="50" t="s">
        <v>43</v>
      </c>
      <c r="L152" s="49">
        <v>2.38</v>
      </c>
    </row>
    <row r="153" spans="1:12" ht="15" x14ac:dyDescent="0.25">
      <c r="A153" s="23"/>
      <c r="B153" s="15"/>
      <c r="C153" s="11"/>
      <c r="D153" s="7" t="s">
        <v>32</v>
      </c>
      <c r="E153" s="48" t="s">
        <v>59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43</v>
      </c>
      <c r="L153" s="49">
        <v>1.31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25.310000000000002</v>
      </c>
      <c r="H156" s="19">
        <f t="shared" si="72"/>
        <v>22.953000000000007</v>
      </c>
      <c r="I156" s="19">
        <f t="shared" si="72"/>
        <v>95.04000000000002</v>
      </c>
      <c r="J156" s="19">
        <f t="shared" si="72"/>
        <v>688.00699999999995</v>
      </c>
      <c r="K156" s="25"/>
      <c r="L156" s="19">
        <f t="shared" ref="L156" si="73">SUM(L147:L155)</f>
        <v>70.19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1320</v>
      </c>
      <c r="G157" s="32">
        <f t="shared" ref="G157" si="74">G146+G156</f>
        <v>45.47</v>
      </c>
      <c r="H157" s="32">
        <f t="shared" ref="H157" si="75">H146+H156</f>
        <v>41.246000000000009</v>
      </c>
      <c r="I157" s="32">
        <f t="shared" ref="I157" si="76">I146+I156</f>
        <v>186.27000000000004</v>
      </c>
      <c r="J157" s="32">
        <f t="shared" ref="J157:L157" si="77">J146+J156</f>
        <v>1298.194</v>
      </c>
      <c r="K157" s="32"/>
      <c r="L157" s="32">
        <f t="shared" si="77"/>
        <v>150.72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100</v>
      </c>
      <c r="F158" s="52">
        <v>80</v>
      </c>
      <c r="G158" s="52">
        <v>11.73</v>
      </c>
      <c r="H158" s="52">
        <v>14.06</v>
      </c>
      <c r="I158" s="52">
        <v>14.94</v>
      </c>
      <c r="J158" s="52">
        <v>233.4</v>
      </c>
      <c r="K158" s="53">
        <v>279</v>
      </c>
      <c r="L158" s="52">
        <v>41.14</v>
      </c>
    </row>
    <row r="159" spans="1:12" ht="15" x14ac:dyDescent="0.25">
      <c r="A159" s="23"/>
      <c r="B159" s="15"/>
      <c r="C159" s="11"/>
      <c r="D159" s="6"/>
      <c r="E159" s="48" t="s">
        <v>87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  <c r="L159" s="49">
        <v>4.74</v>
      </c>
    </row>
    <row r="160" spans="1:12" ht="15" x14ac:dyDescent="0.25">
      <c r="A160" s="23"/>
      <c r="B160" s="15"/>
      <c r="C160" s="11"/>
      <c r="D160" s="7" t="s">
        <v>22</v>
      </c>
      <c r="E160" s="48" t="s">
        <v>47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  <c r="L160" s="49">
        <v>9.01</v>
      </c>
    </row>
    <row r="161" spans="1:12" ht="15" x14ac:dyDescent="0.25">
      <c r="A161" s="23"/>
      <c r="B161" s="15"/>
      <c r="C161" s="11"/>
      <c r="D161" s="7" t="s">
        <v>23</v>
      </c>
      <c r="E161" s="48" t="s">
        <v>42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62.506999999999998</v>
      </c>
      <c r="K161" s="50" t="s">
        <v>43</v>
      </c>
      <c r="L161" s="49">
        <v>2.38</v>
      </c>
    </row>
    <row r="162" spans="1:12" ht="15" x14ac:dyDescent="0.25">
      <c r="A162" s="23"/>
      <c r="B162" s="15"/>
      <c r="C162" s="11"/>
      <c r="D162" s="7" t="s">
        <v>24</v>
      </c>
      <c r="E162" s="48" t="s">
        <v>48</v>
      </c>
      <c r="F162" s="49">
        <v>100</v>
      </c>
      <c r="G162" s="49">
        <v>0.4</v>
      </c>
      <c r="H162" s="49">
        <v>0.4</v>
      </c>
      <c r="I162" s="49">
        <v>9.8000000000000007</v>
      </c>
      <c r="J162" s="49">
        <v>44.4</v>
      </c>
      <c r="K162" s="50">
        <v>338</v>
      </c>
      <c r="L162" s="49">
        <v>6.5</v>
      </c>
    </row>
    <row r="163" spans="1:12" ht="15" x14ac:dyDescent="0.25">
      <c r="A163" s="23"/>
      <c r="B163" s="15"/>
      <c r="C163" s="11"/>
      <c r="D163" s="6"/>
      <c r="E163" s="48" t="s">
        <v>91</v>
      </c>
      <c r="F163" s="49">
        <v>40</v>
      </c>
      <c r="G163" s="49">
        <v>0.32</v>
      </c>
      <c r="H163" s="49">
        <v>0.04</v>
      </c>
      <c r="I163" s="49">
        <v>0.57999999999999996</v>
      </c>
      <c r="J163" s="49">
        <v>4.3600000000000003</v>
      </c>
      <c r="K163" s="50" t="s">
        <v>92</v>
      </c>
      <c r="L163" s="49">
        <v>3.01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23.68</v>
      </c>
      <c r="H165" s="19">
        <f t="shared" si="78"/>
        <v>21.843</v>
      </c>
      <c r="I165" s="19">
        <f t="shared" si="78"/>
        <v>100.39</v>
      </c>
      <c r="J165" s="19">
        <f t="shared" si="78"/>
        <v>693.43700000000001</v>
      </c>
      <c r="K165" s="25"/>
      <c r="L165" s="19">
        <f t="shared" ref="L165" si="79">SUM(L158:L164)</f>
        <v>66.78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102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  <c r="L166" s="49">
        <v>5.73</v>
      </c>
    </row>
    <row r="167" spans="1:12" ht="25.5" x14ac:dyDescent="0.25">
      <c r="A167" s="23"/>
      <c r="B167" s="15"/>
      <c r="C167" s="11"/>
      <c r="D167" s="7" t="s">
        <v>27</v>
      </c>
      <c r="E167" s="48" t="s">
        <v>103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  <c r="L167" s="49">
        <v>9.44</v>
      </c>
    </row>
    <row r="168" spans="1:12" ht="15" x14ac:dyDescent="0.25">
      <c r="A168" s="23"/>
      <c r="B168" s="15"/>
      <c r="C168" s="11"/>
      <c r="D168" s="7" t="s">
        <v>28</v>
      </c>
      <c r="E168" s="48" t="s">
        <v>104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  <c r="L168" s="49">
        <v>22.43</v>
      </c>
    </row>
    <row r="169" spans="1:12" ht="15" x14ac:dyDescent="0.25">
      <c r="A169" s="23"/>
      <c r="B169" s="15"/>
      <c r="C169" s="11"/>
      <c r="D169" s="7" t="s">
        <v>29</v>
      </c>
      <c r="E169" s="48" t="s">
        <v>105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  <c r="L169" s="49">
        <v>7.82</v>
      </c>
    </row>
    <row r="170" spans="1:12" ht="15" x14ac:dyDescent="0.25">
      <c r="A170" s="23"/>
      <c r="B170" s="15"/>
      <c r="C170" s="11"/>
      <c r="D170" s="7" t="s">
        <v>30</v>
      </c>
      <c r="E170" s="48" t="s">
        <v>112</v>
      </c>
      <c r="F170" s="49">
        <v>200</v>
      </c>
      <c r="G170" s="49">
        <v>0.06</v>
      </c>
      <c r="H170" s="49">
        <v>0.02</v>
      </c>
      <c r="I170" s="49">
        <v>20.73</v>
      </c>
      <c r="J170" s="49">
        <v>83.34</v>
      </c>
      <c r="K170" s="50">
        <v>345</v>
      </c>
      <c r="L170" s="49">
        <v>3.45</v>
      </c>
    </row>
    <row r="171" spans="1:12" ht="15" x14ac:dyDescent="0.25">
      <c r="A171" s="23"/>
      <c r="B171" s="15"/>
      <c r="C171" s="11"/>
      <c r="D171" s="7" t="s">
        <v>31</v>
      </c>
      <c r="E171" s="48" t="s">
        <v>42</v>
      </c>
      <c r="F171" s="49">
        <v>40</v>
      </c>
      <c r="G171" s="49">
        <v>2.0299999999999998</v>
      </c>
      <c r="H171" s="49">
        <v>0.21299999999999999</v>
      </c>
      <c r="I171" s="49">
        <v>13.12</v>
      </c>
      <c r="J171" s="49">
        <v>62.506999999999998</v>
      </c>
      <c r="K171" s="50" t="s">
        <v>43</v>
      </c>
      <c r="L171" s="49">
        <v>2.38</v>
      </c>
    </row>
    <row r="172" spans="1:12" ht="15" x14ac:dyDescent="0.25">
      <c r="A172" s="23"/>
      <c r="B172" s="15"/>
      <c r="C172" s="11"/>
      <c r="D172" s="7" t="s">
        <v>32</v>
      </c>
      <c r="E172" s="48" t="s">
        <v>59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43</v>
      </c>
      <c r="L172" s="49">
        <v>1.31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52.560000000000009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1390</v>
      </c>
      <c r="G176" s="32">
        <f t="shared" ref="G176" si="82">G165+G175</f>
        <v>56.359999999999992</v>
      </c>
      <c r="H176" s="32">
        <f t="shared" ref="H176" si="83">H165+H175</f>
        <v>49.985999999999997</v>
      </c>
      <c r="I176" s="32">
        <f t="shared" ref="I176" si="84">I165+I175</f>
        <v>186.10000000000002</v>
      </c>
      <c r="J176" s="32">
        <f t="shared" ref="J176:L176" si="85">J165+J175</f>
        <v>1420.2339999999999</v>
      </c>
      <c r="K176" s="32"/>
      <c r="L176" s="32">
        <f t="shared" si="85"/>
        <v>119.34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106</v>
      </c>
      <c r="F177" s="52">
        <v>200</v>
      </c>
      <c r="G177" s="52">
        <v>16.29</v>
      </c>
      <c r="H177" s="52">
        <v>19</v>
      </c>
      <c r="I177" s="52">
        <v>5</v>
      </c>
      <c r="J177" s="52">
        <v>256.23</v>
      </c>
      <c r="K177" s="53">
        <v>210</v>
      </c>
      <c r="L177" s="52">
        <v>25.09</v>
      </c>
    </row>
    <row r="178" spans="1:12" ht="15" x14ac:dyDescent="0.25">
      <c r="A178" s="23"/>
      <c r="B178" s="15"/>
      <c r="C178" s="11"/>
      <c r="D178" s="6"/>
      <c r="E178" s="48" t="s">
        <v>107</v>
      </c>
      <c r="F178" s="49">
        <v>20</v>
      </c>
      <c r="G178" s="49">
        <v>4.5999999999999996</v>
      </c>
      <c r="H178" s="49">
        <v>0.24</v>
      </c>
      <c r="I178" s="49">
        <v>10.7</v>
      </c>
      <c r="J178" s="49">
        <v>63.2</v>
      </c>
      <c r="K178" s="50">
        <v>131</v>
      </c>
      <c r="L178" s="49">
        <v>3.36</v>
      </c>
    </row>
    <row r="179" spans="1:12" ht="15" x14ac:dyDescent="0.25">
      <c r="A179" s="23"/>
      <c r="B179" s="15"/>
      <c r="C179" s="11"/>
      <c r="D179" s="7" t="s">
        <v>22</v>
      </c>
      <c r="E179" s="48" t="s">
        <v>62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  <c r="L179" s="49">
        <v>1.55</v>
      </c>
    </row>
    <row r="180" spans="1:12" ht="15" x14ac:dyDescent="0.25">
      <c r="A180" s="23"/>
      <c r="B180" s="15"/>
      <c r="C180" s="11"/>
      <c r="D180" s="7" t="s">
        <v>23</v>
      </c>
      <c r="E180" s="48" t="s">
        <v>42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43</v>
      </c>
      <c r="L180" s="49">
        <v>2.38</v>
      </c>
    </row>
    <row r="181" spans="1:12" ht="15" x14ac:dyDescent="0.25">
      <c r="A181" s="23"/>
      <c r="B181" s="15"/>
      <c r="C181" s="11"/>
      <c r="D181" s="7" t="s">
        <v>24</v>
      </c>
      <c r="E181" s="48" t="s">
        <v>101</v>
      </c>
      <c r="F181" s="49">
        <v>100</v>
      </c>
      <c r="G181" s="49">
        <v>0.9</v>
      </c>
      <c r="H181" s="49">
        <v>0.2</v>
      </c>
      <c r="I181" s="49">
        <v>8.1</v>
      </c>
      <c r="J181" s="49">
        <v>37.799999999999997</v>
      </c>
      <c r="K181" s="50">
        <v>338</v>
      </c>
      <c r="L181" s="49">
        <v>15</v>
      </c>
    </row>
    <row r="182" spans="1:12" ht="15" x14ac:dyDescent="0.25">
      <c r="A182" s="23"/>
      <c r="B182" s="15"/>
      <c r="C182" s="11"/>
      <c r="D182" s="6"/>
      <c r="E182" s="48" t="s">
        <v>76</v>
      </c>
      <c r="F182" s="49">
        <v>20</v>
      </c>
      <c r="G182" s="49">
        <v>4.6399999999999997</v>
      </c>
      <c r="H182" s="49">
        <v>6.6</v>
      </c>
      <c r="I182" s="49">
        <v>0.02</v>
      </c>
      <c r="J182" s="49">
        <v>79.84</v>
      </c>
      <c r="K182" s="50">
        <v>15</v>
      </c>
      <c r="L182" s="49">
        <v>12.39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28.66</v>
      </c>
      <c r="H184" s="19">
        <f t="shared" si="86"/>
        <v>26.302999999999997</v>
      </c>
      <c r="I184" s="19">
        <f t="shared" si="86"/>
        <v>51.95</v>
      </c>
      <c r="J184" s="19">
        <f t="shared" si="86"/>
        <v>560.86700000000008</v>
      </c>
      <c r="K184" s="25"/>
      <c r="L184" s="19">
        <f t="shared" ref="L184" si="87">SUM(L177:L183)</f>
        <v>59.77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83</v>
      </c>
      <c r="F185" s="49">
        <v>60</v>
      </c>
      <c r="G185" s="49">
        <v>0.94</v>
      </c>
      <c r="H185" s="49">
        <v>2.1059999999999999</v>
      </c>
      <c r="I185" s="49">
        <v>2.661</v>
      </c>
      <c r="J185" s="49">
        <v>33.369999999999997</v>
      </c>
      <c r="K185" s="50" t="s">
        <v>84</v>
      </c>
      <c r="L185" s="49">
        <v>3.26</v>
      </c>
    </row>
    <row r="186" spans="1:12" ht="15" x14ac:dyDescent="0.25">
      <c r="A186" s="23"/>
      <c r="B186" s="15"/>
      <c r="C186" s="11"/>
      <c r="D186" s="7" t="s">
        <v>27</v>
      </c>
      <c r="E186" s="48" t="s">
        <v>108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  <c r="L186" s="49">
        <v>8.18</v>
      </c>
    </row>
    <row r="187" spans="1:12" ht="15" x14ac:dyDescent="0.25">
      <c r="A187" s="23"/>
      <c r="B187" s="15"/>
      <c r="C187" s="11"/>
      <c r="D187" s="7" t="s">
        <v>28</v>
      </c>
      <c r="E187" s="48" t="s">
        <v>109</v>
      </c>
      <c r="F187" s="49">
        <v>90</v>
      </c>
      <c r="G187" s="49">
        <v>13.72</v>
      </c>
      <c r="H187" s="49">
        <v>5.2</v>
      </c>
      <c r="I187" s="49">
        <v>9.1</v>
      </c>
      <c r="J187" s="49">
        <v>136.4</v>
      </c>
      <c r="K187" s="50">
        <v>295</v>
      </c>
      <c r="L187" s="49">
        <v>34.36</v>
      </c>
    </row>
    <row r="188" spans="1:12" ht="15" x14ac:dyDescent="0.25">
      <c r="A188" s="23"/>
      <c r="B188" s="15"/>
      <c r="C188" s="11"/>
      <c r="D188" s="7" t="s">
        <v>29</v>
      </c>
      <c r="E188" s="48" t="s">
        <v>110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  <c r="L188" s="49">
        <v>6.81</v>
      </c>
    </row>
    <row r="189" spans="1:12" ht="15" x14ac:dyDescent="0.25">
      <c r="A189" s="23"/>
      <c r="B189" s="15"/>
      <c r="C189" s="11"/>
      <c r="D189" s="7" t="s">
        <v>30</v>
      </c>
      <c r="E189" s="48" t="s">
        <v>73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  <c r="L189" s="49">
        <v>13</v>
      </c>
    </row>
    <row r="190" spans="1:12" ht="15" x14ac:dyDescent="0.25">
      <c r="A190" s="23"/>
      <c r="B190" s="15"/>
      <c r="C190" s="11"/>
      <c r="D190" s="7" t="s">
        <v>31</v>
      </c>
      <c r="E190" s="48" t="s">
        <v>42</v>
      </c>
      <c r="F190" s="49">
        <v>40</v>
      </c>
      <c r="G190" s="49">
        <v>2.0299999999999998</v>
      </c>
      <c r="H190" s="49">
        <v>0.21299999999999999</v>
      </c>
      <c r="I190" s="49">
        <v>13.12</v>
      </c>
      <c r="J190" s="49">
        <v>62.506999999999998</v>
      </c>
      <c r="K190" s="50" t="s">
        <v>43</v>
      </c>
      <c r="L190" s="49">
        <v>2.38</v>
      </c>
    </row>
    <row r="191" spans="1:12" ht="15" x14ac:dyDescent="0.25">
      <c r="A191" s="23"/>
      <c r="B191" s="15"/>
      <c r="C191" s="11"/>
      <c r="D191" s="7" t="s">
        <v>32</v>
      </c>
      <c r="E191" s="48" t="s">
        <v>59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43</v>
      </c>
      <c r="L191" s="49">
        <v>1.31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36.800000000000004</v>
      </c>
      <c r="H194" s="19">
        <f t="shared" si="88"/>
        <v>21.289000000000001</v>
      </c>
      <c r="I194" s="19">
        <f t="shared" si="88"/>
        <v>116.28100000000001</v>
      </c>
      <c r="J194" s="19">
        <f t="shared" si="88"/>
        <v>802.24699999999996</v>
      </c>
      <c r="K194" s="25"/>
      <c r="L194" s="19">
        <f t="shared" ref="L194" si="89">SUM(L185:L193)</f>
        <v>69.3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1360</v>
      </c>
      <c r="G195" s="32">
        <f t="shared" ref="G195" si="90">G184+G194</f>
        <v>65.460000000000008</v>
      </c>
      <c r="H195" s="32">
        <f t="shared" ref="H195" si="91">H184+H194</f>
        <v>47.591999999999999</v>
      </c>
      <c r="I195" s="32">
        <f t="shared" ref="I195" si="92">I184+I194</f>
        <v>168.23099999999999</v>
      </c>
      <c r="J195" s="32">
        <f t="shared" ref="J195:L195" si="93">J184+J194</f>
        <v>1363.114</v>
      </c>
      <c r="K195" s="32"/>
      <c r="L195" s="32">
        <f t="shared" si="93"/>
        <v>129.07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52.053700000000006</v>
      </c>
      <c r="H196" s="34">
        <f t="shared" si="94"/>
        <v>48.444600000000001</v>
      </c>
      <c r="I196" s="34">
        <f t="shared" si="94"/>
        <v>173.9802</v>
      </c>
      <c r="J196" s="34">
        <f t="shared" si="94"/>
        <v>1340.1255999999998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118.393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2024-01-15T05:36:40Z</dcterms:modified>
</cp:coreProperties>
</file>